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alcolo compens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<sst xmlns="http://schemas.openxmlformats.org/spreadsheetml/2006/main" count="3" uniqueCount="3">
  <si>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&lt;-inserire solo questo valore</t>
  </si>
  <si>
    <t>Compenso da liquidare</t>
  </si>
  <si>
    <t>Patrimonio mobiliare liquido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</si>
</sst>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_-[$€]\ * #,##0.00_-;\-[$€]\ * #,##0.00_-;_-[$€]\ 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0.0"/>
    <numFmt numFmtId="196" formatCode="&quot;Attivo&quot;;&quot;Attivo&quot;;&quot;Inattivo&quot;"/>
    <numFmt numFmtId="197" formatCode="_-[$€-410]\ * #,##0.00_-;\-[$€-410]\ * #,##0.00_-;_-[$€-410]\ * &quot;-&quot;??_-;_-@_-"/>
    <numFmt numFmtId="198" formatCode="_-[$€-410]\ * #,##0.0_-;\-[$€-410]\ * #,##0.0_-;_-[$€-410]\ * &quot;-&quot;??_-;_-@_-"/>
    <numFmt numFmtId="199" formatCode="_-[$€-410]\ * #,##0_-;\-[$€-410]\ * #,##0_-;_-[$€-410]\ * &quot;-&quot;??_-;_-@_-"/>
    <numFmt numFmtId="200" formatCode="[$-410]dddd\ d\ mmmm\ yyyy"/>
    <numFmt numFmtId="201" formatCode="&quot;€&quot;\ #,##0.00"/>
    <numFmt numFmtId="202" formatCode="_-&quot;€&quot;\ * #,##0.000_-;\-&quot;€&quot;\ * #,##0.000_-;_-&quot;€&quot;\ * &quot;-&quot;??_-;_-@_-"/>
    <numFmt numFmtId="203" formatCode="_-&quot;€&quot;\ * #,##0.0_-;\-&quot;€&quot;\ * #,##0.0_-;_-&quot;€&quot;\ * &quot;-&quot;??_-;_-@_-"/>
    <numFmt numFmtId="204" formatCode="_-&quot;€&quot;\ * #,##0_-;\-&quot;€&quot;\ * #,##0_-;_-&quot;€&quot;\ * &quot;-&quot;??_-;_-@_-"/>
    <numFmt numFmtId="205" formatCode="0.000"/>
    <numFmt numFmtId="206" formatCode="_-[$€-410]\ * #,##0.000_-;\-[$€-410]\ * #,##0.000_-;_-[$€-410]\ * &quot;-&quot;??_-;_-@_-"/>
    <numFmt numFmtId="207" formatCode="_-[$€-410]\ * #,##0.0000_-;\-[$€-410]\ * #,##0.0000_-;_-[$€-410]\ * &quot;-&quot;??_-;_-@_-"/>
    <numFmt numFmtId="208" formatCode="_-[$€-410]\ * #,##0.00000_-;\-[$€-410]\ * #,##0.00000_-;_-[$€-410]\ * &quot;-&quot;??_-;_-@_-"/>
    <numFmt numFmtId="209" formatCode="_-[$€-410]\ * #,##0.000000_-;\-[$€-410]\ * #,##0.000000_-;_-[$€-410]\ * &quot;-&quot;??_-;_-@_-"/>
    <numFmt numFmtId="210" formatCode="_-[$€-410]\ * #,##0.0000000_-;\-[$€-410]\ * #,##0.0000000_-;_-[$€-410]\ * &quot;-&quot;??_-;_-@_-"/>
    <numFmt numFmtId="211" formatCode="_-[$€-410]\ * #,##0.00000000_-;\-[$€-410]\ * #,##0.00000000_-;_-[$€-410]\ * &quot;-&quot;??_-;_-@_-"/>
    <numFmt numFmtId="212" formatCode="_-[$€-410]\ * #,##0.000000000_-;\-[$€-410]\ * #,##0.000000000_-;_-[$€-410]\ * &quot;-&quot;??_-;_-@_-"/>
    <numFmt numFmtId="213" formatCode="_-[$€-410]\ * #,##0.0000000000_-;\-[$€-410]\ * #,##0.0000000000_-;_-[$€-410]\ * &quot;-&quot;??_-;_-@_-"/>
    <numFmt numFmtId="214" formatCode="_-[$€-410]\ * #,##0.00000000000_-;\-[$€-410]\ * #,##0.00000000000_-;_-[$€-410]\ * &quot;-&quot;??_-;_-@_-"/>
    <numFmt numFmtId="215" formatCode="_-[$€-410]\ * #,##0.000000000000_-;\-[$€-410]\ * #,##0.000000000000_-;_-[$€-410]\ * &quot;-&quot;??_-;_-@_-"/>
    <numFmt numFmtId="216" formatCode="0.0%"/>
    <numFmt numFmtId="217" formatCode="_-* #,##0.00\ [$€-410]_-;\-* #,##0.00\ [$€-410]_-;_-* &quot;-&quot;??\ [$€-410]_-;_-@_-"/>
    <numFmt numFmtId="218" formatCode="_-* #,##0\ [$€-410]_-;\-* #,##0\ [$€-410]_-;_-* &quot;-&quot;\ [$€-410]_-;_-@_-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3" tint="-0.24997000396251678"/>
      <name val="Arial"/>
      <family val="2"/>
    </font>
    <font>
      <b/>
      <sz val="12"/>
      <color rgb="FFFF0000"/>
      <name val="Arial"/>
      <family val="2"/>
    </font>
    <font>
      <b/>
      <sz val="12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90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99" fontId="0" fillId="0" borderId="0" xfId="0" applyNumberFormat="1" applyAlignment="1">
      <alignment/>
    </xf>
    <xf numFmtId="204" fontId="1" fillId="0" borderId="10" xfId="60" applyNumberFormat="1" applyFont="1" applyBorder="1" applyAlignment="1">
      <alignment/>
    </xf>
    <xf numFmtId="216" fontId="1" fillId="0" borderId="10" xfId="0" applyNumberFormat="1" applyFont="1" applyBorder="1" applyAlignment="1">
      <alignment horizontal="center"/>
    </xf>
    <xf numFmtId="216" fontId="0" fillId="0" borderId="0" xfId="0" applyNumberFormat="1" applyAlignment="1">
      <alignment horizontal="center"/>
    </xf>
    <xf numFmtId="216" fontId="1" fillId="0" borderId="0" xfId="0" applyNumberFormat="1" applyFont="1" applyAlignment="1">
      <alignment horizontal="center"/>
    </xf>
    <xf numFmtId="197" fontId="41" fillId="33" borderId="10" xfId="6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1" fontId="0" fillId="0" borderId="0" xfId="0" applyNumberFormat="1" applyFont="1" applyAlignment="1">
      <alignment/>
    </xf>
    <xf numFmtId="199" fontId="1" fillId="0" borderId="12" xfId="6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1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1" fillId="0" borderId="18" xfId="0" applyFont="1" applyBorder="1" applyAlignment="1">
      <alignment/>
    </xf>
    <xf numFmtId="199" fontId="2" fillId="34" borderId="19" xfId="60" applyNumberFormat="1" applyFont="1" applyFill="1" applyBorder="1" applyAlignment="1">
      <alignment/>
    </xf>
    <xf numFmtId="218" fontId="44" fillId="35" borderId="20" xfId="6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16.28125" style="0" customWidth="1"/>
    <col min="3" max="3" width="15.28125" style="0" bestFit="1" customWidth="1"/>
    <col min="4" max="4" width="10.421875" style="7" customWidth="1"/>
    <col min="5" max="5" width="14.00390625" style="0" bestFit="1" customWidth="1"/>
    <col min="6" max="8" width="11.140625" style="0" customWidth="1"/>
    <col min="9" max="9" width="10.00390625" style="0" customWidth="1"/>
    <col min="10" max="18" width="7.8515625" style="0" customWidth="1"/>
  </cols>
  <sheetData>
    <row r="1" ht="13.5" thickBot="1"/>
    <row r="2" spans="2:5" ht="16.5" thickTop="1">
      <c r="B2" s="16" t="s">
        <v>2</v>
      </c>
      <c r="C2" s="17"/>
      <c r="D2" s="18"/>
      <c r="E2" s="19"/>
    </row>
    <row r="3" spans="2:5" s="2" customFormat="1" ht="16.5" thickBot="1">
      <c r="B3" s="23">
        <v>212</v>
      </c>
      <c r="C3" s="20" t="s">
        <v>0</v>
      </c>
      <c r="D3" s="21"/>
      <c r="E3" s="22"/>
    </row>
    <row r="4" spans="2:4" s="2" customFormat="1" ht="16.5" thickTop="1">
      <c r="B4" s="15"/>
      <c r="C4" s="12"/>
      <c r="D4" s="13"/>
    </row>
    <row r="5" spans="2:5" s="2" customFormat="1" ht="15">
      <c r="B5" s="5">
        <v>5001</v>
      </c>
      <c r="C5" s="5">
        <v>10000</v>
      </c>
      <c r="D5" s="6">
        <v>0.125</v>
      </c>
      <c r="E5" s="9">
        <f>IF(B3&gt;C5,C5*D5,B3*D5)</f>
        <v>26.5</v>
      </c>
    </row>
    <row r="6" spans="2:5" s="2" customFormat="1" ht="15">
      <c r="B6" s="5">
        <v>10001</v>
      </c>
      <c r="C6" s="5">
        <v>20000</v>
      </c>
      <c r="D6" s="6">
        <v>0.1</v>
      </c>
      <c r="E6" s="9">
        <f>IF(B3&gt;C6,(C6-B6)*D6,IF(B3&lt;B6,0,(B3-B6)*D6))</f>
        <v>0</v>
      </c>
    </row>
    <row r="7" spans="2:5" s="2" customFormat="1" ht="15">
      <c r="B7" s="5">
        <v>20001</v>
      </c>
      <c r="C7" s="5">
        <v>50000</v>
      </c>
      <c r="D7" s="6">
        <v>0.05</v>
      </c>
      <c r="E7" s="9">
        <f>IF(B3&gt;C7,(C7-B7)*D7,IF(B3&lt;B7,0,(B3-B7)*D7))</f>
        <v>0</v>
      </c>
    </row>
    <row r="8" spans="2:5" s="2" customFormat="1" ht="15">
      <c r="B8" s="5">
        <v>50001</v>
      </c>
      <c r="C8" s="5">
        <v>100000</v>
      </c>
      <c r="D8" s="6">
        <v>0.025</v>
      </c>
      <c r="E8" s="9">
        <f>IF(B3&gt;C8,(C8-B8)*D8,IF(B3&lt;B8,0,(B3-B8)*D8))</f>
        <v>0</v>
      </c>
    </row>
    <row r="9" spans="2:5" s="2" customFormat="1" ht="15">
      <c r="B9" s="5">
        <v>100001</v>
      </c>
      <c r="C9" s="5">
        <v>300000</v>
      </c>
      <c r="D9" s="6">
        <v>0.015</v>
      </c>
      <c r="E9" s="9">
        <f>IF(B3&gt;C9,(C9-B9)*D9,IF(B3&lt;B9,0,(B3-B9)*D9))</f>
        <v>0</v>
      </c>
    </row>
    <row r="10" spans="2:5" s="2" customFormat="1" ht="15">
      <c r="B10" s="5">
        <v>300001</v>
      </c>
      <c r="C10" s="5">
        <v>500000</v>
      </c>
      <c r="D10" s="6">
        <v>0.012</v>
      </c>
      <c r="E10" s="9">
        <f>IF(B3&gt;C10,(C10-B10)*D10,IF(B3&lt;B10,0,(B3-B10)*D10))</f>
        <v>0</v>
      </c>
    </row>
    <row r="11" spans="2:5" s="2" customFormat="1" ht="15">
      <c r="B11" s="5">
        <v>500001</v>
      </c>
      <c r="C11" s="5">
        <v>1000000</v>
      </c>
      <c r="D11" s="6">
        <v>0.01</v>
      </c>
      <c r="E11" s="9">
        <f>IF(B3&gt;C11,(C11-B11)*D11,IF(B3&lt;B11,0,(B3-B11)*D11))</f>
        <v>0</v>
      </c>
    </row>
    <row r="12" spans="2:5" s="2" customFormat="1" ht="15">
      <c r="B12" s="5">
        <v>1000001</v>
      </c>
      <c r="C12" s="5"/>
      <c r="D12" s="6">
        <v>0.005</v>
      </c>
      <c r="E12" s="9">
        <f>IF(B3&gt;B12,(B3-B12)*D12,0)</f>
        <v>0</v>
      </c>
    </row>
    <row r="13" spans="2:5" ht="15">
      <c r="B13" s="2"/>
      <c r="C13" s="2"/>
      <c r="D13" s="8"/>
      <c r="E13" s="10"/>
    </row>
    <row r="14" spans="2:5" ht="15.75" thickBot="1">
      <c r="B14" s="2"/>
      <c r="C14" s="2"/>
      <c r="D14" s="8"/>
      <c r="E14" s="11"/>
    </row>
    <row r="15" spans="2:6" ht="17.25" thickBot="1" thickTop="1">
      <c r="B15" s="2"/>
      <c r="C15" s="25" t="s">
        <v>1</v>
      </c>
      <c r="D15" s="26"/>
      <c r="E15" s="24">
        <f>SUM(E5:E12)</f>
        <v>26.5</v>
      </c>
      <c r="F15" s="14"/>
    </row>
    <row r="16" ht="13.5" thickTop="1">
      <c r="E16" s="4"/>
    </row>
    <row r="17" spans="3:5" ht="12.75">
      <c r="C17" s="1"/>
      <c r="E17" s="4"/>
    </row>
    <row r="18" ht="12.75">
      <c r="G18" s="3"/>
    </row>
  </sheetData>
  <sheetProtection/>
  <mergeCells count="1">
    <mergeCell ref="C15:D15"/>
  </mergeCells>
  <dataValidations count="1">
    <dataValidation allowBlank="1" showInputMessage="1" showErrorMessage="1" promptTitle="Calcolo IRPEF" prompt="inserire un reddito imponibile" sqref="B3:B4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Pasqua Totaro</cp:lastModifiedBy>
  <cp:lastPrinted>2012-06-06T13:21:30Z</cp:lastPrinted>
  <dcterms:created xsi:type="dcterms:W3CDTF">1996-11-05T10:16:36Z</dcterms:created>
  <dcterms:modified xsi:type="dcterms:W3CDTF">2024-06-17T09:43:02Z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0x010100985F1A0F5703A5469F075BDCB92EF10A</vt:lpwstr>
  </property>
  <property fmtid="{D5CDD505-2E9C-101B-9397-08002B2CF9AE}" pid="3" name="_activity">
    <vt:lpwstr/>
  </property>
</Properties>
</file>